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2016" sheetId="1" r:id="rId1"/>
  </sheets>
  <definedNames>
    <definedName name="_xlnm.Print_Area" localSheetId="0">'2016'!$A$1:$M$14</definedName>
  </definedNames>
  <calcPr fullCalcOnLoad="1"/>
</workbook>
</file>

<file path=xl/sharedStrings.xml><?xml version="1.0" encoding="utf-8"?>
<sst xmlns="http://schemas.openxmlformats.org/spreadsheetml/2006/main" count="69" uniqueCount="33">
  <si>
    <t>№ п/п</t>
  </si>
  <si>
    <t>Дата заполнения/внесения изменений</t>
  </si>
  <si>
    <t>Наименование работы (услуги)</t>
  </si>
  <si>
    <t>Периодичность предоставления работы (услуги)</t>
  </si>
  <si>
    <t>Основание установления стоимости работы (услуги)</t>
  </si>
  <si>
    <t>Управление жилым домом</t>
  </si>
  <si>
    <t>Форма 2.3 Сведения о выполняемых работах по содержанию и ремонту общего имущества многоквартирного дома</t>
  </si>
  <si>
    <t>ИНН Исполнителя работ (услуг)</t>
  </si>
  <si>
    <t>Наименование организации-исполнителя работ (услуги)</t>
  </si>
  <si>
    <t>Код</t>
  </si>
  <si>
    <t>Вывоз ТБО</t>
  </si>
  <si>
    <t>кв.м</t>
  </si>
  <si>
    <t>Решение №92-рр от 16.12.2014г. Принято Советом народных депутатов Таштагольского муниципального района</t>
  </si>
  <si>
    <t>По графику</t>
  </si>
  <si>
    <t>Согласно договора</t>
  </si>
  <si>
    <t>ООО "Комфорт"</t>
  </si>
  <si>
    <t>Ежедневно</t>
  </si>
  <si>
    <t>ООО "Городское благоустройство"</t>
  </si>
  <si>
    <t>Едини-ца измере-ния</t>
  </si>
  <si>
    <t>Стои-мость на единицу измере-ния</t>
  </si>
  <si>
    <t>Дата начала действия установле-ного размера стоимости работы (услуги)</t>
  </si>
  <si>
    <t>Содержание строительных конструкций</t>
  </si>
  <si>
    <t>Санитарное содержание мест общего пользования</t>
  </si>
  <si>
    <t>Содержание внутридомовых инженерных сетей водоснабжения и водоотведения</t>
  </si>
  <si>
    <t>Содержание внутридомовых инженерных сетей центрального отопления</t>
  </si>
  <si>
    <t>Содержание внутридомовых инженерных сетей электроснабжения</t>
  </si>
  <si>
    <t>Текущий ремонт и благоустройство территории</t>
  </si>
  <si>
    <t>Услуга по начислению и сбору платежей</t>
  </si>
  <si>
    <t>Годовая фактическая стоимость работ(услуг)</t>
  </si>
  <si>
    <t>Годовая плановая стоимость работ(услуг)руб</t>
  </si>
  <si>
    <t>Выполнение аварийных заявок по сантехническому и электротехническому оборудованию непосредственно от жителей</t>
  </si>
  <si>
    <t>Паспортный стол</t>
  </si>
  <si>
    <t xml:space="preserve">Протокол общего собрания собственников МКД №1 от 29.07.2016г.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</si>
</sst>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  <numFmt numFmtId="174" formatCode="mmm/yyyy"/>
    <numFmt numFmtId="175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2" fontId="39" fillId="33" borderId="0" xfId="0" applyNumberFormat="1" applyFont="1" applyFill="1" applyAlignment="1">
      <alignment horizontal="center" vertical="center" wrapText="1"/>
    </xf>
    <xf numFmtId="2" fontId="3" fillId="33" borderId="0" xfId="0" applyNumberFormat="1" applyFont="1" applyFill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17"/>
  <sheetViews>
    <sheetView tabSelected="1" view="pageBreakPreview" zoomScale="110" zoomScaleNormal="110" zoomScaleSheetLayoutView="110" workbookViewId="0" topLeftCell="A1">
      <selection activeCell="G15" sqref="G15"/>
    </sheetView>
  </sheetViews>
  <sheetFormatPr defaultColWidth="8.875" defaultRowHeight="12.75"/>
  <cols>
    <col min="1" max="1" width="3.125" style="1" customWidth="1"/>
    <col min="2" max="2" width="8.625" style="1" customWidth="1"/>
    <col min="3" max="3" width="4.25390625" style="1" customWidth="1"/>
    <col min="4" max="4" width="47.75390625" style="2" customWidth="1"/>
    <col min="5" max="5" width="5.625" style="1" customWidth="1"/>
    <col min="6" max="6" width="6.375" style="6" customWidth="1"/>
    <col min="7" max="7" width="9.25390625" style="6" customWidth="1"/>
    <col min="8" max="8" width="9.75390625" style="6" hidden="1" customWidth="1"/>
    <col min="9" max="9" width="8.875" style="1" customWidth="1"/>
    <col min="10" max="10" width="23.125" style="1" customWidth="1"/>
    <col min="11" max="11" width="16.75390625" style="1" customWidth="1"/>
    <col min="12" max="12" width="10.75390625" style="1" customWidth="1"/>
    <col min="13" max="13" width="10.25390625" style="1" customWidth="1"/>
    <col min="14" max="16384" width="8.875" style="2" customWidth="1"/>
  </cols>
  <sheetData>
    <row r="1" spans="1:13" ht="11.2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s="1" customFormat="1" ht="101.25">
      <c r="A2" s="3" t="s">
        <v>0</v>
      </c>
      <c r="B2" s="3" t="s">
        <v>1</v>
      </c>
      <c r="C2" s="3" t="s">
        <v>9</v>
      </c>
      <c r="D2" s="3" t="s">
        <v>2</v>
      </c>
      <c r="E2" s="3" t="s">
        <v>18</v>
      </c>
      <c r="F2" s="5" t="s">
        <v>19</v>
      </c>
      <c r="G2" s="5" t="s">
        <v>29</v>
      </c>
      <c r="H2" s="5" t="s">
        <v>28</v>
      </c>
      <c r="I2" s="3" t="s">
        <v>20</v>
      </c>
      <c r="J2" s="3" t="s">
        <v>4</v>
      </c>
      <c r="K2" s="3" t="s">
        <v>3</v>
      </c>
      <c r="L2" s="3" t="s">
        <v>8</v>
      </c>
      <c r="M2" s="3" t="s">
        <v>7</v>
      </c>
      <c r="N2" s="1">
        <v>3270.9</v>
      </c>
    </row>
    <row r="3" spans="1:13" ht="33.75">
      <c r="A3" s="3">
        <v>1</v>
      </c>
      <c r="B3" s="7">
        <v>42644</v>
      </c>
      <c r="C3" s="3">
        <v>2801</v>
      </c>
      <c r="D3" s="4" t="s">
        <v>23</v>
      </c>
      <c r="E3" s="3" t="s">
        <v>11</v>
      </c>
      <c r="F3" s="5">
        <v>0.67</v>
      </c>
      <c r="G3" s="5">
        <f>F3*N2*3</f>
        <v>6574.509</v>
      </c>
      <c r="H3" s="5"/>
      <c r="I3" s="7">
        <v>42644</v>
      </c>
      <c r="J3" s="3" t="s">
        <v>32</v>
      </c>
      <c r="K3" s="3" t="s">
        <v>14</v>
      </c>
      <c r="L3" s="3" t="s">
        <v>15</v>
      </c>
      <c r="M3" s="3">
        <v>4252005893</v>
      </c>
    </row>
    <row r="4" spans="1:13" ht="33.75">
      <c r="A4" s="3">
        <v>2</v>
      </c>
      <c r="B4" s="7">
        <v>42644</v>
      </c>
      <c r="C4" s="3">
        <v>2802</v>
      </c>
      <c r="D4" s="4" t="s">
        <v>24</v>
      </c>
      <c r="E4" s="3" t="s">
        <v>11</v>
      </c>
      <c r="F4" s="5">
        <v>0.66</v>
      </c>
      <c r="G4" s="5">
        <f>F4*N2*3</f>
        <v>6476.382000000001</v>
      </c>
      <c r="H4" s="5"/>
      <c r="I4" s="7">
        <v>42644</v>
      </c>
      <c r="J4" s="3" t="s">
        <v>32</v>
      </c>
      <c r="K4" s="3" t="s">
        <v>14</v>
      </c>
      <c r="L4" s="3" t="s">
        <v>15</v>
      </c>
      <c r="M4" s="3">
        <v>4252005893</v>
      </c>
    </row>
    <row r="5" spans="1:13" ht="33.75">
      <c r="A5" s="3">
        <v>3</v>
      </c>
      <c r="B5" s="7">
        <v>42644</v>
      </c>
      <c r="C5" s="3">
        <v>2806</v>
      </c>
      <c r="D5" s="4" t="s">
        <v>25</v>
      </c>
      <c r="E5" s="3" t="s">
        <v>11</v>
      </c>
      <c r="F5" s="5">
        <v>0.52</v>
      </c>
      <c r="G5" s="5">
        <f>F5*N2*12</f>
        <v>20410.416</v>
      </c>
      <c r="H5" s="5"/>
      <c r="I5" s="7">
        <v>42644</v>
      </c>
      <c r="J5" s="3" t="s">
        <v>32</v>
      </c>
      <c r="K5" s="3" t="s">
        <v>14</v>
      </c>
      <c r="L5" s="3" t="s">
        <v>15</v>
      </c>
      <c r="M5" s="3">
        <v>4252005893</v>
      </c>
    </row>
    <row r="6" spans="1:13" ht="11.25">
      <c r="A6" s="3"/>
      <c r="B6" s="7"/>
      <c r="C6" s="3"/>
      <c r="D6" s="4"/>
      <c r="E6" s="3"/>
      <c r="F6" s="5"/>
      <c r="G6" s="5">
        <f>SUM(G3:G5)</f>
        <v>33461.307</v>
      </c>
      <c r="H6" s="5"/>
      <c r="I6" s="7"/>
      <c r="J6" s="3"/>
      <c r="K6" s="3"/>
      <c r="L6" s="3"/>
      <c r="M6" s="3"/>
    </row>
    <row r="7" spans="1:13" ht="33.75">
      <c r="A7" s="3">
        <v>4</v>
      </c>
      <c r="B7" s="7">
        <v>42644</v>
      </c>
      <c r="C7" s="3">
        <v>2805</v>
      </c>
      <c r="D7" s="4" t="s">
        <v>21</v>
      </c>
      <c r="E7" s="3" t="s">
        <v>11</v>
      </c>
      <c r="F7" s="5">
        <v>0.8</v>
      </c>
      <c r="G7" s="5">
        <f>F7*N2*3</f>
        <v>7850.160000000001</v>
      </c>
      <c r="H7" s="5"/>
      <c r="I7" s="7">
        <v>42644</v>
      </c>
      <c r="J7" s="3" t="s">
        <v>32</v>
      </c>
      <c r="K7" s="3" t="s">
        <v>14</v>
      </c>
      <c r="L7" s="3" t="s">
        <v>15</v>
      </c>
      <c r="M7" s="3">
        <v>4252005893</v>
      </c>
    </row>
    <row r="8" spans="1:15" ht="33.75">
      <c r="A8" s="3">
        <v>5</v>
      </c>
      <c r="B8" s="7">
        <v>42644</v>
      </c>
      <c r="C8" s="3">
        <v>2804</v>
      </c>
      <c r="D8" s="4" t="s">
        <v>22</v>
      </c>
      <c r="E8" s="3" t="s">
        <v>11</v>
      </c>
      <c r="F8" s="5">
        <v>2.64</v>
      </c>
      <c r="G8" s="5">
        <f>F8*N2*3</f>
        <v>25905.528000000006</v>
      </c>
      <c r="H8" s="5"/>
      <c r="I8" s="7">
        <v>42644</v>
      </c>
      <c r="J8" s="3" t="s">
        <v>32</v>
      </c>
      <c r="K8" s="3" t="s">
        <v>14</v>
      </c>
      <c r="L8" s="3" t="s">
        <v>15</v>
      </c>
      <c r="M8" s="3">
        <v>4252005893</v>
      </c>
      <c r="O8" s="10"/>
    </row>
    <row r="9" spans="1:13" ht="33.75">
      <c r="A9" s="3">
        <v>6</v>
      </c>
      <c r="B9" s="7">
        <v>42644</v>
      </c>
      <c r="C9" s="3">
        <v>2805</v>
      </c>
      <c r="D9" s="4" t="s">
        <v>26</v>
      </c>
      <c r="E9" s="3" t="s">
        <v>11</v>
      </c>
      <c r="F9" s="5">
        <f>F17-F13-F12-F11-F10-F8-F7-F5-F4-F3</f>
        <v>5.880000000000001</v>
      </c>
      <c r="G9" s="5">
        <f>F9*N2*3</f>
        <v>57698.67600000001</v>
      </c>
      <c r="H9" s="5"/>
      <c r="I9" s="7">
        <v>42644</v>
      </c>
      <c r="J9" s="3" t="s">
        <v>32</v>
      </c>
      <c r="K9" s="3" t="s">
        <v>14</v>
      </c>
      <c r="L9" s="3" t="s">
        <v>15</v>
      </c>
      <c r="M9" s="3">
        <v>4252005893</v>
      </c>
    </row>
    <row r="10" spans="1:13" ht="33.75">
      <c r="A10" s="3">
        <v>7</v>
      </c>
      <c r="B10" s="7">
        <v>42644</v>
      </c>
      <c r="C10" s="3">
        <v>2811</v>
      </c>
      <c r="D10" s="4" t="s">
        <v>5</v>
      </c>
      <c r="E10" s="3" t="s">
        <v>11</v>
      </c>
      <c r="F10" s="8">
        <f>1.38</f>
        <v>1.38</v>
      </c>
      <c r="G10" s="8">
        <f>F10*N2*3</f>
        <v>13541.525999999998</v>
      </c>
      <c r="H10" s="8"/>
      <c r="I10" s="7">
        <v>42644</v>
      </c>
      <c r="J10" s="3" t="s">
        <v>32</v>
      </c>
      <c r="K10" s="3" t="s">
        <v>14</v>
      </c>
      <c r="L10" s="3" t="s">
        <v>15</v>
      </c>
      <c r="M10" s="3">
        <v>4252005893</v>
      </c>
    </row>
    <row r="11" spans="1:13" ht="33.75">
      <c r="A11" s="3">
        <v>8</v>
      </c>
      <c r="B11" s="7">
        <v>42644</v>
      </c>
      <c r="C11" s="3"/>
      <c r="D11" s="4" t="s">
        <v>27</v>
      </c>
      <c r="E11" s="3" t="s">
        <v>11</v>
      </c>
      <c r="F11" s="8">
        <v>0.64</v>
      </c>
      <c r="G11" s="8">
        <f>F11*N2*3</f>
        <v>6280.128000000001</v>
      </c>
      <c r="H11" s="8"/>
      <c r="I11" s="7">
        <v>42644</v>
      </c>
      <c r="J11" s="3" t="s">
        <v>32</v>
      </c>
      <c r="K11" s="3" t="s">
        <v>14</v>
      </c>
      <c r="L11" s="3" t="s">
        <v>15</v>
      </c>
      <c r="M11" s="3">
        <v>4252005893</v>
      </c>
    </row>
    <row r="12" spans="1:13" ht="33.75">
      <c r="A12" s="3">
        <v>9</v>
      </c>
      <c r="B12" s="7">
        <v>42644</v>
      </c>
      <c r="C12" s="3"/>
      <c r="D12" s="4" t="s">
        <v>31</v>
      </c>
      <c r="E12" s="3" t="s">
        <v>11</v>
      </c>
      <c r="F12" s="8">
        <v>0.2</v>
      </c>
      <c r="G12" s="8">
        <f>F12*N2*3</f>
        <v>1962.5400000000002</v>
      </c>
      <c r="H12" s="8"/>
      <c r="I12" s="7">
        <v>42644</v>
      </c>
      <c r="J12" s="3" t="s">
        <v>32</v>
      </c>
      <c r="K12" s="3" t="s">
        <v>14</v>
      </c>
      <c r="L12" s="3" t="s">
        <v>15</v>
      </c>
      <c r="M12" s="3">
        <v>4252005893</v>
      </c>
    </row>
    <row r="13" spans="1:13" ht="33.75">
      <c r="A13" s="3">
        <v>10</v>
      </c>
      <c r="B13" s="7">
        <v>42644</v>
      </c>
      <c r="C13" s="3">
        <v>2815</v>
      </c>
      <c r="D13" s="4" t="s">
        <v>30</v>
      </c>
      <c r="E13" s="3" t="s">
        <v>11</v>
      </c>
      <c r="F13" s="5">
        <v>1.61</v>
      </c>
      <c r="G13" s="5">
        <f>3*F13*N2</f>
        <v>15798.447</v>
      </c>
      <c r="H13" s="5"/>
      <c r="I13" s="7">
        <v>42644</v>
      </c>
      <c r="J13" s="3" t="s">
        <v>32</v>
      </c>
      <c r="K13" s="3" t="s">
        <v>16</v>
      </c>
      <c r="L13" s="3" t="s">
        <v>15</v>
      </c>
      <c r="M13" s="3">
        <v>4252005893</v>
      </c>
    </row>
    <row r="14" spans="1:13" ht="56.25">
      <c r="A14" s="3">
        <v>11</v>
      </c>
      <c r="B14" s="7">
        <v>42644</v>
      </c>
      <c r="C14" s="3">
        <v>2808</v>
      </c>
      <c r="D14" s="4" t="s">
        <v>10</v>
      </c>
      <c r="E14" s="3" t="s">
        <v>11</v>
      </c>
      <c r="F14" s="5">
        <v>1</v>
      </c>
      <c r="G14" s="5">
        <f>3*F14*N2</f>
        <v>9812.7</v>
      </c>
      <c r="H14" s="5"/>
      <c r="I14" s="7">
        <v>42005</v>
      </c>
      <c r="J14" s="3" t="s">
        <v>12</v>
      </c>
      <c r="K14" s="3" t="s">
        <v>13</v>
      </c>
      <c r="L14" s="3" t="s">
        <v>17</v>
      </c>
      <c r="M14" s="3">
        <v>4228011279</v>
      </c>
    </row>
    <row r="15" ht="17.25" customHeight="1">
      <c r="F15" s="6">
        <f>SUM(F3:F13)</f>
        <v>15</v>
      </c>
    </row>
    <row r="16" ht="11.25" hidden="1"/>
    <row r="17" spans="6:8" ht="12.75" customHeight="1">
      <c r="F17" s="9">
        <v>15</v>
      </c>
      <c r="G17" s="9"/>
      <c r="H17" s="9"/>
    </row>
    <row r="18" ht="15" customHeight="1"/>
    <row r="19" ht="23.25" customHeight="1"/>
    <row r="20" ht="18.75" customHeight="1"/>
  </sheetData>
  <sheetProtection/>
  <mergeCells count="1">
    <mergeCell ref="A1:M1"/>
  </mergeCells>
  <printOptions/>
  <pageMargins left="0.2362204724409449" right="0.2362204724409449" top="0.54" bottom="0.1968503937007874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Admin</cp:lastModifiedBy>
  <cp:lastPrinted>2016-04-26T06:44:53Z</cp:lastPrinted>
  <dcterms:created xsi:type="dcterms:W3CDTF">2008-05-06T01:57:21Z</dcterms:created>
  <dcterms:modified xsi:type="dcterms:W3CDTF">2016-08-12T10:17:13Z</dcterms:modified>
  <cp:category/>
  <cp:version/>
  <cp:contentType/>
  <cp:contentStatus/>
</cp:coreProperties>
</file>